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sledky VP" sheetId="1" r:id="rId1"/>
    <sheet name="graf 1" sheetId="2" r:id="rId2"/>
    <sheet name="graf 2" sheetId="3" r:id="rId3"/>
  </sheets>
  <definedNames>
    <definedName name="Tabulka2">'výsledky VP'!$A$10:$H$12</definedName>
  </definedNames>
  <calcPr fullCalcOnLoad="1"/>
</workbook>
</file>

<file path=xl/sharedStrings.xml><?xml version="1.0" encoding="utf-8"?>
<sst xmlns="http://schemas.openxmlformats.org/spreadsheetml/2006/main" count="22" uniqueCount="19">
  <si>
    <t>okrsek 1</t>
  </si>
  <si>
    <t>okrsek 2</t>
  </si>
  <si>
    <t>Velké Pavlovice</t>
  </si>
  <si>
    <t>počet zapsaných voličů</t>
  </si>
  <si>
    <t>počet vydaných obálek</t>
  </si>
  <si>
    <t>počet odevzdaných obálek</t>
  </si>
  <si>
    <t>počet platných hlasů</t>
  </si>
  <si>
    <t>volební účast</t>
  </si>
  <si>
    <t>číslo kandidáta</t>
  </si>
  <si>
    <t>Kandidát</t>
  </si>
  <si>
    <t>navrhující strana</t>
  </si>
  <si>
    <t>politická příslušnost</t>
  </si>
  <si>
    <t>procenta</t>
  </si>
  <si>
    <t>Ing. Miloš Zeman</t>
  </si>
  <si>
    <t>občan</t>
  </si>
  <si>
    <t>SPOZ</t>
  </si>
  <si>
    <t>Karel Schwarzenberg</t>
  </si>
  <si>
    <t>poslanci</t>
  </si>
  <si>
    <t>TOP 09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</si>
</sst>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_ ;[RED]\-#,##0\ "/>
    <numFmt numFmtId="167" formatCode="0.00%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8"/>
      <name val="Calibri"/>
      <family val="2"/>
    </font>
    <font>
      <b/>
      <sz val="18"/>
      <color indexed="63"/>
      <name val="Calibri"/>
      <family val="2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>
      <alignment/>
      <protection/>
    </xf>
    <xf numFmtId="164" fontId="2" fillId="2" borderId="0" xfId="20" applyFont="1" applyFill="1" applyBorder="1" applyAlignment="1">
      <alignment horizontal="center" vertical="center"/>
      <protection/>
    </xf>
    <xf numFmtId="166" fontId="3" fillId="2" borderId="0" xfId="20" applyNumberFormat="1" applyFont="1" applyFill="1" applyBorder="1" applyAlignment="1">
      <alignment horizontal="center" vertical="center"/>
      <protection/>
    </xf>
    <xf numFmtId="167" fontId="1" fillId="0" borderId="0" xfId="20" applyNumberFormat="1" applyAlignment="1">
      <alignment vertical="center"/>
      <protection/>
    </xf>
    <xf numFmtId="164" fontId="1" fillId="0" borderId="0" xfId="20" applyAlignment="1">
      <alignment vertical="center"/>
      <protection/>
    </xf>
    <xf numFmtId="164" fontId="4" fillId="0" borderId="0" xfId="20" applyFont="1" applyBorder="1">
      <alignment/>
      <protection/>
    </xf>
    <xf numFmtId="166" fontId="1" fillId="0" borderId="0" xfId="20" applyNumberFormat="1" applyFill="1" applyBorder="1">
      <alignment/>
      <protection/>
    </xf>
    <xf numFmtId="166" fontId="5" fillId="0" borderId="0" xfId="20" applyNumberFormat="1" applyFont="1" applyFill="1" applyBorder="1">
      <alignment/>
      <protection/>
    </xf>
    <xf numFmtId="166" fontId="4" fillId="0" borderId="0" xfId="20" applyNumberFormat="1" applyFont="1" applyBorder="1">
      <alignment/>
      <protection/>
    </xf>
    <xf numFmtId="164" fontId="3" fillId="2" borderId="0" xfId="20" applyFont="1" applyFill="1" applyBorder="1">
      <alignment/>
      <protection/>
    </xf>
    <xf numFmtId="167" fontId="3" fillId="2" borderId="0" xfId="20" applyNumberFormat="1" applyFont="1" applyFill="1" applyBorder="1">
      <alignment/>
      <protection/>
    </xf>
    <xf numFmtId="167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 applyFont="1" applyFill="1">
      <alignment/>
      <protection/>
    </xf>
    <xf numFmtId="166" fontId="1" fillId="0" borderId="0" xfId="20" applyNumberFormat="1" applyFont="1">
      <alignment/>
      <protection/>
    </xf>
    <xf numFmtId="164" fontId="6" fillId="2" borderId="0" xfId="20" applyFont="1" applyFill="1" applyBorder="1" applyAlignment="1">
      <alignment horizontal="left" vertical="center" wrapText="1"/>
      <protection/>
    </xf>
    <xf numFmtId="166" fontId="6" fillId="2" borderId="0" xfId="20" applyNumberFormat="1" applyFont="1" applyFill="1" applyBorder="1" applyAlignment="1">
      <alignment horizontal="left" vertical="center" wrapText="1"/>
      <protection/>
    </xf>
    <xf numFmtId="167" fontId="7" fillId="2" borderId="0" xfId="20" applyNumberFormat="1" applyFont="1" applyFill="1" applyBorder="1" applyAlignment="1">
      <alignment horizontal="left" vertical="center" wrapText="1"/>
      <protection/>
    </xf>
    <xf numFmtId="164" fontId="8" fillId="0" borderId="0" xfId="20" applyFont="1" applyAlignment="1">
      <alignment horizontal="left" vertical="center"/>
      <protection/>
    </xf>
    <xf numFmtId="164" fontId="4" fillId="0" borderId="0" xfId="20" applyFont="1" applyFill="1" applyBorder="1">
      <alignment/>
      <protection/>
    </xf>
    <xf numFmtId="167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C0504D"/>
      <rgbColor rgb="00EEECE1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595959"/>
      <rgbColor rgb="00878787"/>
      <rgbColor rgb="00003366"/>
      <rgbColor rgb="00339966"/>
      <rgbColor rgb="00003300"/>
      <rgbColor rgb="00333300"/>
      <rgbColor rgb="00993300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Výsledky 2.kola prezidentských voleb 2013 ve Velkých Pavlovicích</a:t>
            </a:r>
          </a:p>
        </c:rich>
      </c:tx>
      <c:layout>
        <c:manualLayout>
          <c:xMode val="factor"/>
          <c:yMode val="factor"/>
          <c:x val="-0.059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2165"/>
          <c:w val="0.93025"/>
          <c:h val="0.72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'výsledky VP'!$B$11</c:f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'výsledky VP'!$G$10</c:f>
              <c:strCache/>
            </c:strRef>
          </c:cat>
          <c:val>
            <c:numRef>
              <c:f>'výsledky VP'!$G$11</c:f>
              <c:numCache/>
            </c:numRef>
          </c:val>
        </c:ser>
        <c:ser>
          <c:idx val="1"/>
          <c:order val="1"/>
          <c:tx>
            <c:strRef>
              <c:f>'výsledky VP'!$B$12</c:f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CC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CC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'výsledky VP'!$G$10</c:f>
              <c:strCache/>
            </c:strRef>
          </c:cat>
          <c:val>
            <c:numRef>
              <c:f>'výsledky VP'!$G$12</c:f>
              <c:numCache/>
            </c:numRef>
          </c:val>
        </c:ser>
        <c:overlap val="100"/>
        <c:gapWidth val="95"/>
        <c:axId val="53962044"/>
        <c:axId val="15896349"/>
      </c:barChart>
      <c:catAx>
        <c:axId val="53962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96349"/>
        <c:crossesAt val="0"/>
        <c:auto val="1"/>
        <c:lblOffset val="100"/>
        <c:noMultiLvlLbl val="0"/>
      </c:catAx>
      <c:valAx>
        <c:axId val="15896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62044"/>
        <c:crossesAt val="1"/>
        <c:crossBetween val="between"/>
        <c:dispUnits/>
      </c:valAx>
      <c:spPr>
        <a:gradFill rotWithShape="1">
          <a:gsLst>
            <a:gs pos="0">
              <a:srgbClr val="EEECE1"/>
            </a:gs>
            <a:gs pos="100000">
              <a:srgbClr val="C4BD97"/>
            </a:gs>
          </a:gsLst>
          <a:lin ang="2700000" scaled="1"/>
        </a:gradFill>
        <a:ln w="3175">
          <a:noFill/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Výsledky 2.kola prezidentských voleb 2013 ve Velkých Pavlovicích podle volebních okrsků</a:t>
            </a:r>
          </a:p>
        </c:rich>
      </c:tx>
      <c:layout>
        <c:manualLayout>
          <c:xMode val="factor"/>
          <c:yMode val="factor"/>
          <c:x val="-0.005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5"/>
          <c:w val="0.9625"/>
          <c:h val="0.73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'výsledky VP'!$B$11</c:f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'výsledky VP'!$E$10:$F$10</c:f>
              <c:strCache/>
            </c:strRef>
          </c:cat>
          <c:val>
            <c:numRef>
              <c:f>'výsledky VP'!$E$11:$F$11</c:f>
              <c:numCache/>
            </c:numRef>
          </c:val>
        </c:ser>
        <c:ser>
          <c:idx val="1"/>
          <c:order val="1"/>
          <c:tx>
            <c:strRef>
              <c:f>'výsledky VP'!$B$12</c:f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'výsledky VP'!$E$10:$F$10</c:f>
              <c:strCache/>
            </c:strRef>
          </c:cat>
          <c:val>
            <c:numRef>
              <c:f>'výsledky VP'!$E$12:$F$12</c:f>
              <c:numCache/>
            </c:numRef>
          </c:val>
        </c:ser>
        <c:overlap val="100"/>
        <c:gapWidth val="25"/>
        <c:axId val="8849414"/>
        <c:axId val="12535863"/>
      </c:barChart>
      <c:catAx>
        <c:axId val="88494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595959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  <c:crossAx val="12535863"/>
        <c:crossesAt val="0"/>
        <c:auto val="1"/>
        <c:lblOffset val="100"/>
        <c:noMultiLvlLbl val="0"/>
      </c:catAx>
      <c:valAx>
        <c:axId val="12535863"/>
        <c:scaling>
          <c:orientation val="minMax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minorGridlines>
          <c:spPr>
            <a:ln w="25400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59595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849414"/>
        <c:crossesAt val="1"/>
        <c:crossBetween val="between"/>
        <c:dispUnits/>
      </c:valAx>
      <c:spPr>
        <a:solidFill>
          <a:srgbClr val="D9D9D9"/>
        </a:solidFill>
        <a:ln w="38100">
          <a:solidFill>
            <a:srgbClr val="595959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Výsledky 2.kola prezidentských voleb 2013 ve Velkých Pavlovicích</a:t>
            </a:r>
          </a:p>
        </c:rich>
      </c:tx>
      <c:layout>
        <c:manualLayout>
          <c:xMode val="factor"/>
          <c:yMode val="factor"/>
          <c:x val="-0.033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75"/>
          <c:w val="0.77075"/>
          <c:h val="0.75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CC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;</c:separator>
          </c:dLbls>
          <c:cat>
            <c:strRef>
              <c:f>'výsledky VP'!$B$11:$B$12</c:f>
              <c:strCache/>
            </c:strRef>
          </c:cat>
          <c:val>
            <c:numRef>
              <c:f>'výsledky VP'!$G$11:$G$12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0.3665</cdr:y>
    </cdr:from>
    <cdr:to>
      <cdr:x>0.97025</cdr:x>
      <cdr:y>0.71725</cdr:y>
    </cdr:to>
    <cdr:pic>
      <cdr:nvPicPr>
        <cdr:cNvPr id="1" name="Obráze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048875" y="1352550"/>
          <a:ext cx="12573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  <cdr:relSizeAnchor xmlns:cdr="http://schemas.openxmlformats.org/drawingml/2006/chartDrawing">
    <cdr:from>
      <cdr:x>0.02675</cdr:x>
      <cdr:y>0.36475</cdr:y>
    </cdr:from>
    <cdr:to>
      <cdr:x>0.144</cdr:x>
      <cdr:y>0.71475</cdr:y>
    </cdr:to>
    <cdr:pic>
      <cdr:nvPicPr>
        <cdr:cNvPr id="2" name="Obrázek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04800" y="1343025"/>
          <a:ext cx="1371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18</xdr:col>
      <xdr:colOff>457200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14300" y="190500"/>
        <a:ext cx="11658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24</xdr:row>
      <xdr:rowOff>142875</xdr:rowOff>
    </xdr:from>
    <xdr:to>
      <xdr:col>18</xdr:col>
      <xdr:colOff>476250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123825" y="4029075"/>
        <a:ext cx="116681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0.3595</cdr:y>
    </cdr:from>
    <cdr:to>
      <cdr:x>0.58175</cdr:x>
      <cdr:y>0.58875</cdr:y>
    </cdr:to>
    <cdr:pic>
      <cdr:nvPicPr>
        <cdr:cNvPr id="1" name="Obráze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62525" y="2019300"/>
          <a:ext cx="1371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  <cdr:relSizeAnchor xmlns:cdr="http://schemas.openxmlformats.org/drawingml/2006/chartDrawing">
    <cdr:from>
      <cdr:x>0.22525</cdr:x>
      <cdr:y>0.448</cdr:y>
    </cdr:from>
    <cdr:to>
      <cdr:x>0.31975</cdr:x>
      <cdr:y>0.6355</cdr:y>
    </cdr:to>
    <cdr:pic>
      <cdr:nvPicPr>
        <cdr:cNvPr id="2" name="Obrázek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47925" y="2524125"/>
          <a:ext cx="10287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17</xdr:col>
      <xdr:colOff>361950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52400" y="0"/>
        <a:ext cx="108966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8" sqref="A8"/>
    </sheetView>
  </sheetViews>
  <sheetFormatPr defaultColWidth="9.140625" defaultRowHeight="12.75"/>
  <cols>
    <col min="1" max="1" width="12.00390625" style="1" customWidth="1"/>
    <col min="2" max="2" width="21.7109375" style="1" customWidth="1"/>
    <col min="3" max="3" width="17.8515625" style="2" customWidth="1"/>
    <col min="4" max="4" width="20.7109375" style="2" customWidth="1"/>
    <col min="5" max="5" width="16.7109375" style="2" customWidth="1"/>
    <col min="6" max="6" width="10.8515625" style="3" customWidth="1"/>
    <col min="7" max="7" width="17.00390625" style="1" customWidth="1"/>
    <col min="8" max="8" width="11.28125" style="1" customWidth="1"/>
    <col min="9" max="16384" width="9.421875" style="1" customWidth="1"/>
  </cols>
  <sheetData>
    <row r="1" spans="1:6" s="7" customFormat="1" ht="24" customHeight="1">
      <c r="A1" s="4"/>
      <c r="B1" s="4"/>
      <c r="C1" s="5" t="s">
        <v>0</v>
      </c>
      <c r="D1" s="5" t="s">
        <v>1</v>
      </c>
      <c r="E1" s="5" t="s">
        <v>2</v>
      </c>
      <c r="F1" s="6"/>
    </row>
    <row r="2" spans="1:5" ht="19.5" customHeight="1">
      <c r="A2" s="8" t="s">
        <v>3</v>
      </c>
      <c r="B2" s="8"/>
      <c r="C2" s="9">
        <v>1311</v>
      </c>
      <c r="D2" s="10">
        <v>1204</v>
      </c>
      <c r="E2" s="11">
        <f>C2+D2</f>
        <v>2515</v>
      </c>
    </row>
    <row r="3" spans="1:5" ht="19.5" customHeight="1">
      <c r="A3" s="8" t="s">
        <v>4</v>
      </c>
      <c r="B3" s="8"/>
      <c r="C3" s="9">
        <v>838</v>
      </c>
      <c r="D3" s="10">
        <v>805</v>
      </c>
      <c r="E3" s="11">
        <f>C3+D3</f>
        <v>1643</v>
      </c>
    </row>
    <row r="4" spans="1:5" ht="19.5" customHeight="1">
      <c r="A4" s="8" t="s">
        <v>5</v>
      </c>
      <c r="B4" s="8"/>
      <c r="C4" s="9">
        <v>838</v>
      </c>
      <c r="D4" s="10">
        <v>804</v>
      </c>
      <c r="E4" s="11">
        <f>C4+D4</f>
        <v>1642</v>
      </c>
    </row>
    <row r="5" spans="1:5" ht="19.5" customHeight="1">
      <c r="A5" s="8" t="s">
        <v>6</v>
      </c>
      <c r="B5" s="8"/>
      <c r="C5" s="9">
        <v>833</v>
      </c>
      <c r="D5" s="10">
        <v>799</v>
      </c>
      <c r="E5" s="11">
        <f>C5+D5</f>
        <v>1632</v>
      </c>
    </row>
    <row r="6" spans="1:6" s="15" customFormat="1" ht="24.75" customHeight="1">
      <c r="A6" s="12" t="s">
        <v>7</v>
      </c>
      <c r="B6" s="12"/>
      <c r="C6" s="13">
        <f>C3/C2</f>
        <v>0.6392067124332571</v>
      </c>
      <c r="D6" s="13">
        <f>D3/D2</f>
        <v>0.6686046511627907</v>
      </c>
      <c r="E6" s="13">
        <f>E3/E2</f>
        <v>0.6532803180914513</v>
      </c>
      <c r="F6" s="14"/>
    </row>
    <row r="7" spans="1:6" s="15" customFormat="1" ht="12.75">
      <c r="A7" s="16"/>
      <c r="B7" s="16"/>
      <c r="C7" s="17"/>
      <c r="D7" s="17"/>
      <c r="E7" s="18"/>
      <c r="F7" s="14"/>
    </row>
    <row r="8" spans="1:6" s="15" customFormat="1" ht="12.75">
      <c r="A8" s="16"/>
      <c r="B8" s="16"/>
      <c r="C8" s="17">
        <f>C5-SUM(E11:E12)</f>
        <v>0</v>
      </c>
      <c r="D8" s="17">
        <f>D5-SUM(F11:F12)</f>
        <v>0</v>
      </c>
      <c r="E8" s="18">
        <f>E5-SUM(G11:G12)</f>
        <v>0</v>
      </c>
      <c r="F8" s="14"/>
    </row>
    <row r="9" spans="1:6" s="15" customFormat="1" ht="12.75">
      <c r="A9" s="16"/>
      <c r="B9" s="16"/>
      <c r="C9" s="17"/>
      <c r="D9" s="17"/>
      <c r="E9" s="18"/>
      <c r="F9" s="14"/>
    </row>
    <row r="10" spans="1:8" s="22" customFormat="1" ht="27.75" customHeight="1">
      <c r="A10" s="19" t="s">
        <v>8</v>
      </c>
      <c r="B10" s="19" t="s">
        <v>9</v>
      </c>
      <c r="C10" s="19" t="s">
        <v>10</v>
      </c>
      <c r="D10" s="19" t="s">
        <v>11</v>
      </c>
      <c r="E10" s="20" t="s">
        <v>0</v>
      </c>
      <c r="F10" s="20" t="s">
        <v>1</v>
      </c>
      <c r="G10" s="19" t="s">
        <v>2</v>
      </c>
      <c r="H10" s="21" t="s">
        <v>12</v>
      </c>
    </row>
    <row r="11" spans="1:8" ht="20.25" customHeight="1">
      <c r="A11" s="8">
        <v>6</v>
      </c>
      <c r="B11" s="23" t="s">
        <v>13</v>
      </c>
      <c r="C11" s="16" t="s">
        <v>14</v>
      </c>
      <c r="D11" s="16" t="s">
        <v>15</v>
      </c>
      <c r="E11" s="9">
        <v>512</v>
      </c>
      <c r="F11" s="10">
        <v>497</v>
      </c>
      <c r="G11" s="11">
        <f>E11+F11</f>
        <v>1009</v>
      </c>
      <c r="H11" s="24">
        <f aca="true" t="shared" si="0" ref="H11:H12">G11/$E$5</f>
        <v>0.6182598039215687</v>
      </c>
    </row>
    <row r="12" spans="1:8" ht="20.25" customHeight="1">
      <c r="A12" s="8">
        <v>9</v>
      </c>
      <c r="B12" s="23" t="s">
        <v>16</v>
      </c>
      <c r="C12" s="16" t="s">
        <v>17</v>
      </c>
      <c r="D12" s="16" t="s">
        <v>18</v>
      </c>
      <c r="E12" s="9">
        <v>321</v>
      </c>
      <c r="F12" s="10">
        <v>302</v>
      </c>
      <c r="G12" s="11">
        <f>E12+F12</f>
        <v>623</v>
      </c>
      <c r="H12" s="24">
        <f t="shared" si="0"/>
        <v>0.38174019607843135</v>
      </c>
    </row>
  </sheetData>
  <sheetProtection selectLockedCells="1" selectUnlockedCells="1"/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6" sqref="A16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2013-01-26T15:10:35Z</dcterms:modified>
  <cp:category/>
  <cp:version/>
  <cp:contentType/>
  <cp:contentStatus/>
</cp:coreProperties>
</file>